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1460" windowHeight="5565" activeTab="3"/>
  </bookViews>
  <sheets>
    <sheet name="set 1" sheetId="1" r:id="rId1"/>
    <sheet name="set 1 answer" sheetId="4" r:id="rId2"/>
    <sheet name="set 2" sheetId="5" r:id="rId3"/>
    <sheet name="set 2 answer" sheetId="2" r:id="rId4"/>
  </sheets>
  <calcPr calcId="145621"/>
</workbook>
</file>

<file path=xl/calcChain.xml><?xml version="1.0" encoding="utf-8"?>
<calcChain xmlns="http://schemas.openxmlformats.org/spreadsheetml/2006/main">
  <c r="I23" i="4" l="1"/>
  <c r="J35" i="2"/>
  <c r="J21" i="4"/>
  <c r="H21" i="4"/>
  <c r="J31" i="2"/>
  <c r="J32" i="2"/>
  <c r="E29" i="4" l="1"/>
  <c r="F29" i="4" s="1"/>
  <c r="E28" i="4"/>
  <c r="F28" i="4" s="1"/>
  <c r="E27" i="4"/>
  <c r="F27" i="4" s="1"/>
  <c r="E26" i="4"/>
  <c r="F26" i="4" s="1"/>
  <c r="E25" i="4"/>
  <c r="F25" i="4" s="1"/>
  <c r="E24" i="4"/>
  <c r="F24" i="4" s="1"/>
  <c r="F23" i="4"/>
  <c r="E23" i="4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E30" i="4" s="1"/>
  <c r="F4" i="4" l="1"/>
  <c r="F30" i="4" s="1"/>
  <c r="H35" i="2"/>
  <c r="G35" i="2"/>
  <c r="H34" i="2"/>
  <c r="H33" i="2"/>
  <c r="H32" i="2"/>
  <c r="H31" i="2"/>
  <c r="H30" i="2"/>
  <c r="H29" i="2"/>
  <c r="H27" i="2"/>
  <c r="H26" i="2"/>
  <c r="H25" i="2"/>
  <c r="H24" i="2"/>
  <c r="H23" i="2"/>
  <c r="H21" i="2"/>
  <c r="H20" i="2"/>
  <c r="H19" i="2"/>
  <c r="H18" i="2"/>
  <c r="H17" i="2"/>
  <c r="H16" i="2"/>
  <c r="H15" i="2"/>
  <c r="H13" i="2"/>
  <c r="H12" i="2"/>
  <c r="H11" i="2"/>
  <c r="H10" i="2"/>
  <c r="G34" i="2"/>
  <c r="G33" i="2"/>
  <c r="G32" i="2"/>
  <c r="G31" i="2"/>
  <c r="G30" i="2"/>
  <c r="G29" i="2"/>
  <c r="G27" i="2"/>
  <c r="G26" i="2"/>
  <c r="G25" i="2"/>
  <c r="G24" i="2"/>
  <c r="G23" i="2"/>
  <c r="G21" i="2"/>
  <c r="G20" i="2"/>
  <c r="G19" i="2"/>
  <c r="G18" i="2"/>
  <c r="G17" i="2"/>
  <c r="G16" i="2"/>
  <c r="G15" i="2"/>
  <c r="G13" i="2"/>
  <c r="G12" i="2"/>
  <c r="G11" i="2"/>
  <c r="G10" i="2"/>
  <c r="H9" i="2"/>
  <c r="G9" i="2"/>
</calcChain>
</file>

<file path=xl/sharedStrings.xml><?xml version="1.0" encoding="utf-8"?>
<sst xmlns="http://schemas.openxmlformats.org/spreadsheetml/2006/main" count="19" uniqueCount="8">
  <si>
    <t>before</t>
  </si>
  <si>
    <t>after</t>
  </si>
  <si>
    <t>x</t>
  </si>
  <si>
    <t>x^2</t>
  </si>
  <si>
    <t>sd =</t>
  </si>
  <si>
    <t>t=</t>
  </si>
  <si>
    <r>
      <t>X</t>
    </r>
    <r>
      <rPr>
        <vertAlign val="subscript"/>
        <sz val="11"/>
        <color theme="1"/>
        <rFont val="Calibri"/>
        <family val="2"/>
        <scheme val="minor"/>
      </rPr>
      <t>D=</t>
    </r>
  </si>
  <si>
    <t>n =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</si>
</sst>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right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K35"/>
  <sheetViews>
    <sheetView topLeftCell="A7" zoomScale="130" zoomScaleNormal="130" workbookViewId="0">
      <selection activeCell="E34" sqref="E34"/>
    </sheetView>
  </sheetViews>
  <sheetFormatPr defaultRowHeight="15" x14ac:dyDescent="0.25"/>
  <cols>
    <col min="4" max="4" width="9.85546875" customWidth="1"/>
  </cols>
  <sheetData>
    <row r="8" spans="5:6" ht="14.45" x14ac:dyDescent="0.3">
      <c r="E8" s="1" t="s">
        <v>0</v>
      </c>
      <c r="F8" s="1" t="s">
        <v>1</v>
      </c>
    </row>
    <row r="9" spans="5:6" ht="14.45" x14ac:dyDescent="0.3">
      <c r="E9">
        <v>64</v>
      </c>
      <c r="F9">
        <v>96</v>
      </c>
    </row>
    <row r="10" spans="5:6" ht="14.45" x14ac:dyDescent="0.3">
      <c r="E10">
        <v>83</v>
      </c>
      <c r="F10">
        <v>99</v>
      </c>
    </row>
    <row r="11" spans="5:6" ht="14.45" x14ac:dyDescent="0.3">
      <c r="E11">
        <v>105</v>
      </c>
      <c r="F11">
        <v>102</v>
      </c>
    </row>
    <row r="12" spans="5:6" ht="14.45" x14ac:dyDescent="0.3">
      <c r="E12">
        <v>101</v>
      </c>
      <c r="F12">
        <v>104</v>
      </c>
    </row>
    <row r="13" spans="5:6" x14ac:dyDescent="0.25">
      <c r="E13">
        <v>100</v>
      </c>
      <c r="F13">
        <v>100</v>
      </c>
    </row>
    <row r="14" spans="5:6" x14ac:dyDescent="0.25">
      <c r="E14">
        <v>87</v>
      </c>
      <c r="F14">
        <v>92</v>
      </c>
    </row>
    <row r="15" spans="5:6" x14ac:dyDescent="0.25">
      <c r="E15">
        <v>90</v>
      </c>
      <c r="F15">
        <v>101</v>
      </c>
    </row>
    <row r="16" spans="5:6" x14ac:dyDescent="0.25">
      <c r="E16">
        <v>108</v>
      </c>
      <c r="F16">
        <v>112</v>
      </c>
    </row>
    <row r="17" spans="5:11" x14ac:dyDescent="0.25">
      <c r="E17">
        <v>103</v>
      </c>
      <c r="F17">
        <v>120</v>
      </c>
    </row>
    <row r="18" spans="5:11" x14ac:dyDescent="0.25">
      <c r="E18">
        <v>109</v>
      </c>
      <c r="F18">
        <v>110</v>
      </c>
    </row>
    <row r="19" spans="5:11" x14ac:dyDescent="0.25">
      <c r="E19">
        <v>91</v>
      </c>
      <c r="F19">
        <v>100</v>
      </c>
    </row>
    <row r="20" spans="5:11" x14ac:dyDescent="0.25">
      <c r="E20">
        <v>101</v>
      </c>
      <c r="F20">
        <v>110</v>
      </c>
    </row>
    <row r="21" spans="5:11" x14ac:dyDescent="0.25">
      <c r="E21">
        <v>103</v>
      </c>
      <c r="F21">
        <v>118</v>
      </c>
    </row>
    <row r="22" spans="5:11" x14ac:dyDescent="0.25">
      <c r="E22">
        <v>87</v>
      </c>
      <c r="F22">
        <v>90</v>
      </c>
    </row>
    <row r="23" spans="5:11" x14ac:dyDescent="0.25">
      <c r="E23">
        <v>80</v>
      </c>
      <c r="F23">
        <v>98</v>
      </c>
    </row>
    <row r="24" spans="5:11" x14ac:dyDescent="0.25">
      <c r="E24">
        <v>107</v>
      </c>
      <c r="F24">
        <v>114</v>
      </c>
    </row>
    <row r="25" spans="5:11" x14ac:dyDescent="0.25">
      <c r="E25">
        <v>108</v>
      </c>
      <c r="F25">
        <v>109</v>
      </c>
    </row>
    <row r="26" spans="5:11" x14ac:dyDescent="0.25">
      <c r="E26">
        <v>94</v>
      </c>
      <c r="F26">
        <v>94</v>
      </c>
      <c r="I26" s="4"/>
      <c r="K26" s="4"/>
    </row>
    <row r="27" spans="5:11" x14ac:dyDescent="0.25">
      <c r="E27">
        <v>84</v>
      </c>
      <c r="F27">
        <v>89</v>
      </c>
    </row>
    <row r="28" spans="5:11" x14ac:dyDescent="0.25">
      <c r="E28">
        <v>97</v>
      </c>
      <c r="F28">
        <v>102</v>
      </c>
      <c r="J28" s="4"/>
    </row>
    <row r="29" spans="5:11" x14ac:dyDescent="0.25">
      <c r="E29">
        <v>87</v>
      </c>
      <c r="F29">
        <v>107</v>
      </c>
    </row>
    <row r="30" spans="5:11" x14ac:dyDescent="0.25">
      <c r="E30">
        <v>84</v>
      </c>
      <c r="F30">
        <v>95</v>
      </c>
    </row>
    <row r="31" spans="5:11" x14ac:dyDescent="0.25">
      <c r="E31">
        <v>86</v>
      </c>
      <c r="F31">
        <v>107</v>
      </c>
    </row>
    <row r="32" spans="5:11" x14ac:dyDescent="0.25">
      <c r="E32">
        <v>106</v>
      </c>
      <c r="F32">
        <v>99</v>
      </c>
    </row>
    <row r="33" spans="5:8" x14ac:dyDescent="0.25">
      <c r="E33">
        <v>85</v>
      </c>
      <c r="F33">
        <v>107</v>
      </c>
    </row>
    <row r="34" spans="5:8" x14ac:dyDescent="0.25">
      <c r="E34">
        <v>84</v>
      </c>
      <c r="F34">
        <v>91</v>
      </c>
      <c r="G34" s="2"/>
      <c r="H34" s="2"/>
    </row>
    <row r="35" spans="5:8" x14ac:dyDescent="0.25">
      <c r="H3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30"/>
  <sheetViews>
    <sheetView workbookViewId="0">
      <selection activeCell="I24" sqref="I24"/>
    </sheetView>
  </sheetViews>
  <sheetFormatPr defaultRowHeight="15" x14ac:dyDescent="0.25"/>
  <sheetData>
    <row r="3" spans="3:8" x14ac:dyDescent="0.25">
      <c r="C3" s="1" t="s">
        <v>0</v>
      </c>
      <c r="D3" s="1" t="s">
        <v>1</v>
      </c>
      <c r="E3" s="1" t="s">
        <v>2</v>
      </c>
      <c r="F3" s="1" t="s">
        <v>3</v>
      </c>
    </row>
    <row r="4" spans="3:8" x14ac:dyDescent="0.25">
      <c r="C4">
        <v>64</v>
      </c>
      <c r="D4">
        <v>96</v>
      </c>
      <c r="E4">
        <f>(C4-D4)</f>
        <v>-32</v>
      </c>
      <c r="F4">
        <f>(E4)^2</f>
        <v>1024</v>
      </c>
      <c r="H4" t="s">
        <v>7</v>
      </c>
    </row>
    <row r="5" spans="3:8" x14ac:dyDescent="0.25">
      <c r="C5">
        <v>83</v>
      </c>
      <c r="D5">
        <v>99</v>
      </c>
      <c r="E5">
        <f t="shared" ref="E5:E29" si="0">(C5-D5)</f>
        <v>-16</v>
      </c>
      <c r="F5">
        <f t="shared" ref="F5:F29" si="1">(E5)^2</f>
        <v>256</v>
      </c>
    </row>
    <row r="6" spans="3:8" x14ac:dyDescent="0.25">
      <c r="C6">
        <v>105</v>
      </c>
      <c r="D6">
        <v>102</v>
      </c>
      <c r="E6">
        <f t="shared" si="0"/>
        <v>3</v>
      </c>
      <c r="F6">
        <f t="shared" si="1"/>
        <v>9</v>
      </c>
    </row>
    <row r="7" spans="3:8" x14ac:dyDescent="0.25">
      <c r="C7">
        <v>101</v>
      </c>
      <c r="D7">
        <v>104</v>
      </c>
      <c r="E7">
        <f t="shared" si="0"/>
        <v>-3</v>
      </c>
      <c r="F7">
        <f t="shared" si="1"/>
        <v>9</v>
      </c>
    </row>
    <row r="8" spans="3:8" x14ac:dyDescent="0.25">
      <c r="C8">
        <v>100</v>
      </c>
      <c r="D8">
        <v>100</v>
      </c>
      <c r="E8">
        <f t="shared" si="0"/>
        <v>0</v>
      </c>
      <c r="F8">
        <f t="shared" si="1"/>
        <v>0</v>
      </c>
    </row>
    <row r="9" spans="3:8" x14ac:dyDescent="0.25">
      <c r="C9">
        <v>87</v>
      </c>
      <c r="D9">
        <v>92</v>
      </c>
      <c r="E9">
        <f t="shared" si="0"/>
        <v>-5</v>
      </c>
      <c r="F9">
        <f t="shared" si="1"/>
        <v>25</v>
      </c>
    </row>
    <row r="10" spans="3:8" x14ac:dyDescent="0.25">
      <c r="C10">
        <v>90</v>
      </c>
      <c r="D10">
        <v>101</v>
      </c>
      <c r="E10">
        <f t="shared" si="0"/>
        <v>-11</v>
      </c>
      <c r="F10">
        <f t="shared" si="1"/>
        <v>121</v>
      </c>
    </row>
    <row r="11" spans="3:8" x14ac:dyDescent="0.25">
      <c r="C11">
        <v>108</v>
      </c>
      <c r="D11">
        <v>112</v>
      </c>
      <c r="E11">
        <f t="shared" si="0"/>
        <v>-4</v>
      </c>
      <c r="F11">
        <f t="shared" si="1"/>
        <v>16</v>
      </c>
    </row>
    <row r="12" spans="3:8" x14ac:dyDescent="0.25">
      <c r="C12">
        <v>103</v>
      </c>
      <c r="D12">
        <v>120</v>
      </c>
      <c r="E12">
        <f t="shared" si="0"/>
        <v>-17</v>
      </c>
      <c r="F12">
        <f t="shared" si="1"/>
        <v>289</v>
      </c>
    </row>
    <row r="13" spans="3:8" x14ac:dyDescent="0.25">
      <c r="C13">
        <v>109</v>
      </c>
      <c r="D13">
        <v>110</v>
      </c>
      <c r="E13">
        <f t="shared" si="0"/>
        <v>-1</v>
      </c>
      <c r="F13">
        <f t="shared" si="1"/>
        <v>1</v>
      </c>
    </row>
    <row r="14" spans="3:8" x14ac:dyDescent="0.25">
      <c r="C14">
        <v>91</v>
      </c>
      <c r="D14">
        <v>100</v>
      </c>
      <c r="E14">
        <f t="shared" si="0"/>
        <v>-9</v>
      </c>
      <c r="F14">
        <f t="shared" si="1"/>
        <v>81</v>
      </c>
    </row>
    <row r="15" spans="3:8" x14ac:dyDescent="0.25">
      <c r="C15">
        <v>101</v>
      </c>
      <c r="D15">
        <v>110</v>
      </c>
      <c r="E15">
        <f t="shared" si="0"/>
        <v>-9</v>
      </c>
      <c r="F15">
        <f t="shared" si="1"/>
        <v>81</v>
      </c>
    </row>
    <row r="16" spans="3:8" x14ac:dyDescent="0.25">
      <c r="C16">
        <v>103</v>
      </c>
      <c r="D16">
        <v>118</v>
      </c>
      <c r="E16">
        <f t="shared" si="0"/>
        <v>-15</v>
      </c>
      <c r="F16">
        <f t="shared" si="1"/>
        <v>225</v>
      </c>
    </row>
    <row r="17" spans="3:10" x14ac:dyDescent="0.25">
      <c r="C17">
        <v>87</v>
      </c>
      <c r="D17">
        <v>90</v>
      </c>
      <c r="E17">
        <f t="shared" si="0"/>
        <v>-3</v>
      </c>
      <c r="F17">
        <f t="shared" si="1"/>
        <v>9</v>
      </c>
    </row>
    <row r="18" spans="3:10" x14ac:dyDescent="0.25">
      <c r="C18">
        <v>80</v>
      </c>
      <c r="D18">
        <v>98</v>
      </c>
      <c r="E18">
        <f t="shared" si="0"/>
        <v>-18</v>
      </c>
      <c r="F18">
        <f t="shared" si="1"/>
        <v>324</v>
      </c>
    </row>
    <row r="19" spans="3:10" x14ac:dyDescent="0.25">
      <c r="C19">
        <v>107</v>
      </c>
      <c r="D19">
        <v>114</v>
      </c>
      <c r="E19">
        <f t="shared" si="0"/>
        <v>-7</v>
      </c>
      <c r="F19">
        <f t="shared" si="1"/>
        <v>49</v>
      </c>
    </row>
    <row r="20" spans="3:10" x14ac:dyDescent="0.25">
      <c r="C20">
        <v>108</v>
      </c>
      <c r="D20">
        <v>109</v>
      </c>
      <c r="E20">
        <f t="shared" si="0"/>
        <v>-1</v>
      </c>
      <c r="F20">
        <f t="shared" si="1"/>
        <v>1</v>
      </c>
    </row>
    <row r="21" spans="3:10" ht="18" x14ac:dyDescent="0.35">
      <c r="C21">
        <v>94</v>
      </c>
      <c r="D21">
        <v>94</v>
      </c>
      <c r="E21">
        <f t="shared" si="0"/>
        <v>0</v>
      </c>
      <c r="F21">
        <f t="shared" si="1"/>
        <v>0</v>
      </c>
      <c r="G21" s="4" t="s">
        <v>4</v>
      </c>
      <c r="H21">
        <f>((4114-232^2/26)/25)^0.5</f>
        <v>9.0417833503046374</v>
      </c>
      <c r="I21" s="4" t="s">
        <v>6</v>
      </c>
      <c r="J21">
        <f>(-232/26)</f>
        <v>-8.9230769230769234</v>
      </c>
    </row>
    <row r="22" spans="3:10" x14ac:dyDescent="0.25">
      <c r="C22">
        <v>84</v>
      </c>
      <c r="D22">
        <v>89</v>
      </c>
      <c r="E22">
        <f t="shared" si="0"/>
        <v>-5</v>
      </c>
      <c r="F22">
        <f t="shared" si="1"/>
        <v>25</v>
      </c>
    </row>
    <row r="23" spans="3:10" x14ac:dyDescent="0.25">
      <c r="C23">
        <v>97</v>
      </c>
      <c r="D23">
        <v>102</v>
      </c>
      <c r="E23">
        <f t="shared" si="0"/>
        <v>-5</v>
      </c>
      <c r="F23">
        <f t="shared" si="1"/>
        <v>25</v>
      </c>
      <c r="H23" s="4" t="s">
        <v>5</v>
      </c>
      <c r="I23">
        <f>-8.92/(9.04/26^0.5)</f>
        <v>-5.0313334138548278</v>
      </c>
    </row>
    <row r="24" spans="3:10" x14ac:dyDescent="0.25">
      <c r="C24">
        <v>87</v>
      </c>
      <c r="D24">
        <v>107</v>
      </c>
      <c r="E24">
        <f t="shared" si="0"/>
        <v>-20</v>
      </c>
      <c r="F24">
        <f t="shared" si="1"/>
        <v>400</v>
      </c>
    </row>
    <row r="25" spans="3:10" x14ac:dyDescent="0.25">
      <c r="C25">
        <v>84</v>
      </c>
      <c r="D25">
        <v>95</v>
      </c>
      <c r="E25">
        <f t="shared" si="0"/>
        <v>-11</v>
      </c>
      <c r="F25">
        <f t="shared" si="1"/>
        <v>121</v>
      </c>
    </row>
    <row r="26" spans="3:10" x14ac:dyDescent="0.25">
      <c r="C26">
        <v>86</v>
      </c>
      <c r="D26">
        <v>107</v>
      </c>
      <c r="E26">
        <f t="shared" si="0"/>
        <v>-21</v>
      </c>
      <c r="F26">
        <f t="shared" si="1"/>
        <v>441</v>
      </c>
    </row>
    <row r="27" spans="3:10" x14ac:dyDescent="0.25">
      <c r="C27">
        <v>106</v>
      </c>
      <c r="D27">
        <v>99</v>
      </c>
      <c r="E27">
        <f t="shared" si="0"/>
        <v>7</v>
      </c>
      <c r="F27">
        <f t="shared" si="1"/>
        <v>49</v>
      </c>
    </row>
    <row r="28" spans="3:10" x14ac:dyDescent="0.25">
      <c r="C28">
        <v>85</v>
      </c>
      <c r="D28">
        <v>107</v>
      </c>
      <c r="E28">
        <f t="shared" si="0"/>
        <v>-22</v>
      </c>
      <c r="F28">
        <f t="shared" si="1"/>
        <v>484</v>
      </c>
    </row>
    <row r="29" spans="3:10" x14ac:dyDescent="0.25">
      <c r="C29">
        <v>84</v>
      </c>
      <c r="D29">
        <v>91</v>
      </c>
      <c r="E29" s="2">
        <f t="shared" si="0"/>
        <v>-7</v>
      </c>
      <c r="F29" s="2">
        <f t="shared" si="1"/>
        <v>49</v>
      </c>
    </row>
    <row r="30" spans="3:10" x14ac:dyDescent="0.25">
      <c r="E30">
        <f xml:space="preserve"> SUM(E4:E29)</f>
        <v>-232</v>
      </c>
      <c r="F30" s="3">
        <f>SUM(F4:F29)</f>
        <v>4114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F30"/>
  <sheetViews>
    <sheetView zoomScale="110" zoomScaleNormal="110" workbookViewId="0">
      <selection activeCell="J16" sqref="J16"/>
    </sheetView>
  </sheetViews>
  <sheetFormatPr defaultRowHeight="15" x14ac:dyDescent="0.25"/>
  <sheetData>
    <row r="4" spans="5:6" x14ac:dyDescent="0.25">
      <c r="E4" t="s">
        <v>0</v>
      </c>
      <c r="F4" t="s">
        <v>1</v>
      </c>
    </row>
    <row r="5" spans="5:6" x14ac:dyDescent="0.25">
      <c r="E5">
        <v>85</v>
      </c>
      <c r="F5">
        <v>103</v>
      </c>
    </row>
    <row r="6" spans="5:6" x14ac:dyDescent="0.25">
      <c r="E6">
        <v>94</v>
      </c>
      <c r="F6">
        <v>96</v>
      </c>
    </row>
    <row r="7" spans="5:6" x14ac:dyDescent="0.25">
      <c r="E7">
        <v>86</v>
      </c>
      <c r="F7">
        <v>106</v>
      </c>
    </row>
    <row r="8" spans="5:6" x14ac:dyDescent="0.25">
      <c r="E8">
        <v>88</v>
      </c>
      <c r="F8">
        <v>102</v>
      </c>
    </row>
    <row r="9" spans="5:6" x14ac:dyDescent="0.25">
      <c r="E9">
        <v>92</v>
      </c>
      <c r="F9">
        <v>103</v>
      </c>
    </row>
    <row r="11" spans="5:6" x14ac:dyDescent="0.25">
      <c r="E11">
        <v>85</v>
      </c>
      <c r="F11">
        <v>97</v>
      </c>
    </row>
    <row r="12" spans="5:6" x14ac:dyDescent="0.25">
      <c r="E12">
        <v>75</v>
      </c>
      <c r="F12">
        <v>86</v>
      </c>
    </row>
    <row r="13" spans="5:6" x14ac:dyDescent="0.25">
      <c r="E13">
        <v>79</v>
      </c>
      <c r="F13">
        <v>102</v>
      </c>
    </row>
    <row r="14" spans="5:6" x14ac:dyDescent="0.25">
      <c r="E14">
        <v>88</v>
      </c>
      <c r="F14">
        <v>103</v>
      </c>
    </row>
    <row r="15" spans="5:6" x14ac:dyDescent="0.25">
      <c r="E15">
        <v>95</v>
      </c>
      <c r="F15">
        <v>119</v>
      </c>
    </row>
    <row r="16" spans="5:6" x14ac:dyDescent="0.25">
      <c r="E16">
        <v>95</v>
      </c>
      <c r="F16">
        <v>108</v>
      </c>
    </row>
    <row r="17" spans="5:6" x14ac:dyDescent="0.25">
      <c r="E17">
        <v>98</v>
      </c>
      <c r="F17">
        <v>113</v>
      </c>
    </row>
    <row r="19" spans="5:6" x14ac:dyDescent="0.25">
      <c r="E19">
        <v>85</v>
      </c>
      <c r="F19">
        <v>85</v>
      </c>
    </row>
    <row r="20" spans="5:6" x14ac:dyDescent="0.25">
      <c r="E20">
        <v>83</v>
      </c>
      <c r="F20">
        <v>98</v>
      </c>
    </row>
    <row r="21" spans="5:6" x14ac:dyDescent="0.25">
      <c r="E21">
        <v>79</v>
      </c>
      <c r="F21">
        <v>84</v>
      </c>
    </row>
    <row r="22" spans="5:6" x14ac:dyDescent="0.25">
      <c r="E22">
        <v>97</v>
      </c>
      <c r="F22">
        <v>114</v>
      </c>
    </row>
    <row r="23" spans="5:6" x14ac:dyDescent="0.25">
      <c r="E23">
        <v>81</v>
      </c>
      <c r="F23">
        <v>92</v>
      </c>
    </row>
    <row r="25" spans="5:6" x14ac:dyDescent="0.25">
      <c r="E25">
        <v>83</v>
      </c>
      <c r="F25">
        <v>95</v>
      </c>
    </row>
    <row r="26" spans="5:6" x14ac:dyDescent="0.25">
      <c r="E26">
        <v>86</v>
      </c>
      <c r="F26">
        <v>96</v>
      </c>
    </row>
    <row r="27" spans="5:6" x14ac:dyDescent="0.25">
      <c r="E27">
        <v>80</v>
      </c>
      <c r="F27">
        <v>88</v>
      </c>
    </row>
    <row r="28" spans="5:6" x14ac:dyDescent="0.25">
      <c r="E28">
        <v>109</v>
      </c>
      <c r="F28">
        <v>133</v>
      </c>
    </row>
    <row r="29" spans="5:6" x14ac:dyDescent="0.25">
      <c r="E29">
        <v>80</v>
      </c>
      <c r="F29">
        <v>87</v>
      </c>
    </row>
    <row r="30" spans="5:6" x14ac:dyDescent="0.25">
      <c r="E30">
        <v>77</v>
      </c>
      <c r="F30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J35"/>
  <sheetViews>
    <sheetView tabSelected="1" topLeftCell="A7" zoomScale="120" zoomScaleNormal="120" workbookViewId="0">
      <selection activeCell="J35" sqref="J35"/>
    </sheetView>
  </sheetViews>
  <sheetFormatPr defaultRowHeight="15" x14ac:dyDescent="0.25"/>
  <sheetData>
    <row r="5" spans="5:9" ht="14.45" x14ac:dyDescent="0.3">
      <c r="I5" s="5"/>
    </row>
    <row r="7" spans="5:9" ht="14.45" x14ac:dyDescent="0.3"/>
    <row r="8" spans="5:9" ht="14.45" x14ac:dyDescent="0.3">
      <c r="E8" t="s">
        <v>0</v>
      </c>
      <c r="F8" t="s">
        <v>1</v>
      </c>
      <c r="G8" s="1" t="s">
        <v>2</v>
      </c>
      <c r="H8" s="1" t="s">
        <v>3</v>
      </c>
    </row>
    <row r="9" spans="5:9" ht="14.45" x14ac:dyDescent="0.3">
      <c r="E9">
        <v>85</v>
      </c>
      <c r="F9">
        <v>103</v>
      </c>
      <c r="G9">
        <f>(E9-F9)</f>
        <v>-18</v>
      </c>
      <c r="H9">
        <f>(G9)^2</f>
        <v>324</v>
      </c>
      <c r="I9" s="5"/>
    </row>
    <row r="10" spans="5:9" ht="14.45" x14ac:dyDescent="0.3">
      <c r="E10">
        <v>94</v>
      </c>
      <c r="F10">
        <v>96</v>
      </c>
      <c r="G10">
        <f t="shared" ref="G10:G34" si="0">(E10-F10)</f>
        <v>-2</v>
      </c>
      <c r="H10">
        <f t="shared" ref="H10:H34" si="1">(G10)^2</f>
        <v>4</v>
      </c>
    </row>
    <row r="11" spans="5:9" ht="14.45" x14ac:dyDescent="0.3">
      <c r="E11">
        <v>86</v>
      </c>
      <c r="F11">
        <v>106</v>
      </c>
      <c r="G11">
        <f t="shared" si="0"/>
        <v>-20</v>
      </c>
      <c r="H11">
        <f t="shared" si="1"/>
        <v>400</v>
      </c>
    </row>
    <row r="12" spans="5:9" ht="14.45" x14ac:dyDescent="0.3">
      <c r="E12">
        <v>88</v>
      </c>
      <c r="F12">
        <v>102</v>
      </c>
      <c r="G12">
        <f t="shared" si="0"/>
        <v>-14</v>
      </c>
      <c r="H12">
        <f t="shared" si="1"/>
        <v>196</v>
      </c>
    </row>
    <row r="13" spans="5:9" ht="14.45" x14ac:dyDescent="0.3">
      <c r="E13">
        <v>92</v>
      </c>
      <c r="F13">
        <v>103</v>
      </c>
      <c r="G13">
        <f t="shared" si="0"/>
        <v>-11</v>
      </c>
      <c r="H13">
        <f t="shared" si="1"/>
        <v>121</v>
      </c>
    </row>
    <row r="14" spans="5:9" ht="14.45" x14ac:dyDescent="0.3"/>
    <row r="15" spans="5:9" ht="14.45" x14ac:dyDescent="0.3">
      <c r="E15">
        <v>85</v>
      </c>
      <c r="F15">
        <v>97</v>
      </c>
      <c r="G15">
        <f t="shared" si="0"/>
        <v>-12</v>
      </c>
      <c r="H15">
        <f t="shared" si="1"/>
        <v>144</v>
      </c>
    </row>
    <row r="16" spans="5:9" ht="14.45" x14ac:dyDescent="0.3">
      <c r="E16">
        <v>75</v>
      </c>
      <c r="F16">
        <v>86</v>
      </c>
      <c r="G16">
        <f t="shared" si="0"/>
        <v>-11</v>
      </c>
      <c r="H16">
        <f t="shared" si="1"/>
        <v>121</v>
      </c>
    </row>
    <row r="17" spans="5:10" ht="14.45" x14ac:dyDescent="0.3">
      <c r="E17">
        <v>79</v>
      </c>
      <c r="F17">
        <v>102</v>
      </c>
      <c r="G17">
        <f t="shared" si="0"/>
        <v>-23</v>
      </c>
      <c r="H17">
        <f t="shared" si="1"/>
        <v>529</v>
      </c>
    </row>
    <row r="18" spans="5:10" ht="14.45" x14ac:dyDescent="0.3">
      <c r="E18">
        <v>88</v>
      </c>
      <c r="F18">
        <v>103</v>
      </c>
      <c r="G18">
        <f t="shared" si="0"/>
        <v>-15</v>
      </c>
      <c r="H18">
        <f t="shared" si="1"/>
        <v>225</v>
      </c>
    </row>
    <row r="19" spans="5:10" ht="14.45" x14ac:dyDescent="0.3">
      <c r="E19">
        <v>95</v>
      </c>
      <c r="F19">
        <v>119</v>
      </c>
      <c r="G19">
        <f t="shared" si="0"/>
        <v>-24</v>
      </c>
      <c r="H19">
        <f t="shared" si="1"/>
        <v>576</v>
      </c>
    </row>
    <row r="20" spans="5:10" x14ac:dyDescent="0.25">
      <c r="E20">
        <v>95</v>
      </c>
      <c r="F20">
        <v>108</v>
      </c>
      <c r="G20">
        <f t="shared" si="0"/>
        <v>-13</v>
      </c>
      <c r="H20">
        <f t="shared" si="1"/>
        <v>169</v>
      </c>
    </row>
    <row r="21" spans="5:10" x14ac:dyDescent="0.25">
      <c r="E21">
        <v>98</v>
      </c>
      <c r="F21">
        <v>113</v>
      </c>
      <c r="G21">
        <f t="shared" si="0"/>
        <v>-15</v>
      </c>
      <c r="H21">
        <f t="shared" si="1"/>
        <v>225</v>
      </c>
    </row>
    <row r="23" spans="5:10" x14ac:dyDescent="0.25">
      <c r="E23">
        <v>85</v>
      </c>
      <c r="F23">
        <v>85</v>
      </c>
      <c r="G23">
        <f t="shared" si="0"/>
        <v>0</v>
      </c>
      <c r="H23">
        <f t="shared" si="1"/>
        <v>0</v>
      </c>
    </row>
    <row r="24" spans="5:10" x14ac:dyDescent="0.25">
      <c r="E24">
        <v>83</v>
      </c>
      <c r="F24">
        <v>98</v>
      </c>
      <c r="G24">
        <f t="shared" si="0"/>
        <v>-15</v>
      </c>
      <c r="H24">
        <f t="shared" si="1"/>
        <v>225</v>
      </c>
    </row>
    <row r="25" spans="5:10" x14ac:dyDescent="0.25">
      <c r="E25">
        <v>79</v>
      </c>
      <c r="F25">
        <v>84</v>
      </c>
      <c r="G25">
        <f t="shared" si="0"/>
        <v>-5</v>
      </c>
      <c r="H25">
        <f t="shared" si="1"/>
        <v>25</v>
      </c>
    </row>
    <row r="26" spans="5:10" x14ac:dyDescent="0.25">
      <c r="E26">
        <v>97</v>
      </c>
      <c r="F26">
        <v>114</v>
      </c>
      <c r="G26">
        <f t="shared" si="0"/>
        <v>-17</v>
      </c>
      <c r="H26">
        <f t="shared" si="1"/>
        <v>289</v>
      </c>
    </row>
    <row r="27" spans="5:10" x14ac:dyDescent="0.25">
      <c r="E27">
        <v>81</v>
      </c>
      <c r="F27">
        <v>92</v>
      </c>
      <c r="G27">
        <f t="shared" si="0"/>
        <v>-11</v>
      </c>
      <c r="H27">
        <f t="shared" si="1"/>
        <v>121</v>
      </c>
    </row>
    <row r="29" spans="5:10" x14ac:dyDescent="0.25">
      <c r="E29">
        <v>83</v>
      </c>
      <c r="F29">
        <v>95</v>
      </c>
      <c r="G29">
        <f t="shared" si="0"/>
        <v>-12</v>
      </c>
      <c r="H29">
        <f t="shared" si="1"/>
        <v>144</v>
      </c>
    </row>
    <row r="30" spans="5:10" x14ac:dyDescent="0.25">
      <c r="E30">
        <v>86</v>
      </c>
      <c r="F30">
        <v>96</v>
      </c>
      <c r="G30">
        <f t="shared" si="0"/>
        <v>-10</v>
      </c>
      <c r="H30">
        <f t="shared" si="1"/>
        <v>100</v>
      </c>
    </row>
    <row r="31" spans="5:10" x14ac:dyDescent="0.25">
      <c r="E31">
        <v>80</v>
      </c>
      <c r="F31">
        <v>88</v>
      </c>
      <c r="G31">
        <f t="shared" si="0"/>
        <v>-8</v>
      </c>
      <c r="H31">
        <f t="shared" si="1"/>
        <v>64</v>
      </c>
      <c r="I31" s="4" t="s">
        <v>4</v>
      </c>
      <c r="J31">
        <f>((4663-281^2/23)/22)^0.5</f>
        <v>7.4769738758351263</v>
      </c>
    </row>
    <row r="32" spans="5:10" ht="18" x14ac:dyDescent="0.35">
      <c r="E32">
        <v>109</v>
      </c>
      <c r="F32">
        <v>133</v>
      </c>
      <c r="G32">
        <f t="shared" si="0"/>
        <v>-24</v>
      </c>
      <c r="H32">
        <f t="shared" si="1"/>
        <v>576</v>
      </c>
      <c r="I32" s="4" t="s">
        <v>6</v>
      </c>
      <c r="J32">
        <f>(-281/23)</f>
        <v>-12.217391304347826</v>
      </c>
    </row>
    <row r="33" spans="5:10" x14ac:dyDescent="0.25">
      <c r="E33">
        <v>80</v>
      </c>
      <c r="F33">
        <v>87</v>
      </c>
      <c r="G33">
        <f t="shared" si="0"/>
        <v>-7</v>
      </c>
      <c r="H33">
        <f t="shared" si="1"/>
        <v>49</v>
      </c>
    </row>
    <row r="34" spans="5:10" x14ac:dyDescent="0.25">
      <c r="E34">
        <v>77</v>
      </c>
      <c r="F34">
        <v>71</v>
      </c>
      <c r="G34" s="2">
        <f t="shared" si="0"/>
        <v>6</v>
      </c>
      <c r="H34" s="2">
        <f t="shared" si="1"/>
        <v>36</v>
      </c>
    </row>
    <row r="35" spans="5:10" x14ac:dyDescent="0.25">
      <c r="G35">
        <f>SUM(G9:G34)</f>
        <v>-281</v>
      </c>
      <c r="H35">
        <f>SUM(H9:H34)</f>
        <v>4663</v>
      </c>
      <c r="I35" s="4" t="s">
        <v>5</v>
      </c>
      <c r="J35">
        <f>((-12.21/(7.48/23^0.5)))</f>
        <v>-7.8284896924663503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 1</vt:lpstr>
      <vt:lpstr>set 1 answer</vt:lpstr>
      <vt:lpstr>set 2</vt:lpstr>
      <vt:lpstr>set 2 answer</vt:lpstr>
    </vt:vector>
  </TitlesOfParts>
  <Company>Avon Lake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Herman, Chris</dc:creator>
  <cp:lastModifiedBy>Windows User</cp:lastModifiedBy>
  <dcterms:created xsi:type="dcterms:W3CDTF">2013-02-08T14:18:16Z</dcterms:created>
  <dcterms:modified xsi:type="dcterms:W3CDTF">2015-03-26T13:54:44Z</dcterms:modified>
</cp:coreProperties>
</file>